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60" windowHeight="7620"/>
  </bookViews>
  <sheets>
    <sheet name="Лист1" sheetId="1" r:id="rId1"/>
    <sheet name="Лист4" sheetId="4" r:id="rId2"/>
    <sheet name="Лист2" sheetId="2" r:id="rId3"/>
    <sheet name="Лист3" sheetId="3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/>
  <c r="D19"/>
  <c r="D18"/>
  <c r="D17"/>
  <c r="D15"/>
  <c r="D14"/>
  <c r="D13"/>
  <c r="D11"/>
  <c r="D10"/>
  <c r="D9"/>
  <c r="D8"/>
  <c r="D7"/>
  <c r="D6"/>
  <c r="D55"/>
  <c r="D52"/>
  <c r="D51"/>
  <c r="D41"/>
  <c r="D61" l="1"/>
  <c r="D29"/>
  <c r="D34" l="1"/>
  <c r="D35" l="1"/>
  <c r="D28"/>
  <c r="D40"/>
  <c r="D44"/>
  <c r="D38"/>
  <c r="D36"/>
  <c r="D54" l="1"/>
  <c r="D53"/>
  <c r="D50"/>
  <c r="D46"/>
  <c r="D27"/>
  <c r="D26"/>
  <c r="D39" l="1"/>
  <c r="D22"/>
  <c r="D25"/>
  <c r="D24"/>
  <c r="D60" l="1"/>
  <c r="D48" l="1"/>
  <c r="D30" l="1"/>
  <c r="D31"/>
  <c r="D32"/>
  <c r="D33"/>
  <c r="D47"/>
  <c r="D64"/>
  <c r="D45"/>
  <c r="D43"/>
  <c r="D57" l="1"/>
  <c r="D66" l="1"/>
  <c r="D68" s="1"/>
</calcChain>
</file>

<file path=xl/sharedStrings.xml><?xml version="1.0" encoding="utf-8"?>
<sst xmlns="http://schemas.openxmlformats.org/spreadsheetml/2006/main" count="70" uniqueCount="61">
  <si>
    <t>Кол-во</t>
  </si>
  <si>
    <t>Цена</t>
  </si>
  <si>
    <t>Сумма</t>
  </si>
  <si>
    <t>ИТОГО</t>
  </si>
  <si>
    <t>булочки 50/50</t>
  </si>
  <si>
    <t>итого</t>
  </si>
  <si>
    <t>ост оплата</t>
  </si>
  <si>
    <t xml:space="preserve">предоплата </t>
  </si>
  <si>
    <t xml:space="preserve">Официант </t>
  </si>
  <si>
    <t>Ведение банкета 2%</t>
  </si>
  <si>
    <t>морс</t>
  </si>
  <si>
    <t xml:space="preserve">чайный стол гостей </t>
  </si>
  <si>
    <t>Сыр с виноградом 5 шт.</t>
  </si>
  <si>
    <t>Закуска фета и черри 5 шт.</t>
  </si>
  <si>
    <t xml:space="preserve">Купить гостям </t>
  </si>
  <si>
    <t xml:space="preserve">Чайный стол </t>
  </si>
  <si>
    <t>Канапе рыб. На сыр. 5шт.</t>
  </si>
  <si>
    <t>Салат Цезарь с кур.</t>
  </si>
  <si>
    <t xml:space="preserve">Ведущие 3 чел. </t>
  </si>
  <si>
    <t>Жаркое из св.</t>
  </si>
  <si>
    <r>
      <t xml:space="preserve">Алкоголь, Безалкогольные напитки гостей </t>
    </r>
    <r>
      <rPr>
        <b/>
        <sz val="12"/>
        <color theme="1"/>
        <rFont val="Calibri"/>
        <family val="2"/>
        <charset val="204"/>
        <scheme val="minor"/>
      </rPr>
      <t>(холодильник</t>
    </r>
    <r>
      <rPr>
        <b/>
        <sz val="12"/>
        <color theme="6" tint="-0.249977111117893"/>
        <rFont val="Calibri"/>
        <family val="2"/>
        <charset val="204"/>
        <scheme val="minor"/>
      </rPr>
      <t xml:space="preserve"> </t>
    </r>
    <r>
      <rPr>
        <b/>
        <sz val="12"/>
        <color theme="6" tint="-0.499984740745262"/>
        <rFont val="Calibri"/>
        <family val="2"/>
        <charset val="204"/>
        <scheme val="minor"/>
      </rPr>
      <t>зеленый</t>
    </r>
    <r>
      <rPr>
        <b/>
        <sz val="12"/>
        <color theme="1"/>
        <rFont val="Calibri"/>
        <family val="2"/>
        <charset val="204"/>
        <scheme val="minor"/>
      </rPr>
      <t xml:space="preserve"> две полки снизу)</t>
    </r>
  </si>
  <si>
    <r>
      <t xml:space="preserve">Фрукты </t>
    </r>
    <r>
      <rPr>
        <b/>
        <sz val="11"/>
        <color theme="1"/>
        <rFont val="Calibri"/>
        <family val="2"/>
        <charset val="204"/>
        <scheme val="minor"/>
      </rPr>
      <t xml:space="preserve">ГОСТЕЙ кг. </t>
    </r>
  </si>
  <si>
    <t xml:space="preserve">Стей из кижуча </t>
  </si>
  <si>
    <t xml:space="preserve">Соус тар-тар </t>
  </si>
  <si>
    <t>Рулетики  язык 5 шт.</t>
  </si>
  <si>
    <t>Канапе семгой 3 шт.</t>
  </si>
  <si>
    <t>Рулетики  ветчинные 5 шт.</t>
  </si>
  <si>
    <t xml:space="preserve">Кар. Дольки </t>
  </si>
  <si>
    <t>Банкет 22,00</t>
  </si>
  <si>
    <t>Арбуз до 10 кг. Дыня до 10 кг.</t>
  </si>
  <si>
    <t>Арбуз до 10 кг. 1 шт. Дыня до 10 кг. 1 шт.</t>
  </si>
  <si>
    <t xml:space="preserve">Салат цезар. </t>
  </si>
  <si>
    <t>Соус Шашлычный На 12 тар.</t>
  </si>
  <si>
    <t>Первое горячее  23:00</t>
  </si>
  <si>
    <r>
      <t xml:space="preserve">Медальоны из гов. </t>
    </r>
    <r>
      <rPr>
        <b/>
        <sz val="11"/>
        <color rgb="FFFF0000"/>
        <rFont val="Calibri"/>
        <family val="2"/>
        <charset val="204"/>
        <scheme val="minor"/>
      </rPr>
      <t>Medium well</t>
    </r>
  </si>
  <si>
    <t>Ассорти на 16 тар.</t>
  </si>
  <si>
    <t>Ассорти овощное на 16 тар.</t>
  </si>
  <si>
    <t>Ассорти мясное на 16 тар.</t>
  </si>
  <si>
    <t>Рыбное ассорти на 16 тар.</t>
  </si>
  <si>
    <t>Сырная благородных сыров 8 тар.</t>
  </si>
  <si>
    <r>
      <t xml:space="preserve">Селедочка </t>
    </r>
    <r>
      <rPr>
        <b/>
        <sz val="11"/>
        <color theme="1"/>
        <rFont val="Calibri"/>
        <family val="2"/>
        <charset val="204"/>
        <scheme val="minor"/>
      </rPr>
      <t>Детям не ставить</t>
    </r>
  </si>
  <si>
    <r>
      <t xml:space="preserve">Соленье Ассорти </t>
    </r>
    <r>
      <rPr>
        <b/>
        <sz val="11"/>
        <color theme="1"/>
        <rFont val="Calibri"/>
        <family val="2"/>
        <charset val="204"/>
        <scheme val="minor"/>
      </rPr>
      <t>Детям не ставить</t>
    </r>
  </si>
  <si>
    <r>
      <t xml:space="preserve">Шашлык Свиная шея с майонез </t>
    </r>
    <r>
      <rPr>
        <b/>
        <sz val="11"/>
        <color theme="1"/>
        <rFont val="Calibri"/>
        <family val="2"/>
        <charset val="204"/>
        <scheme val="minor"/>
      </rPr>
      <t>КГ</t>
    </r>
    <r>
      <rPr>
        <sz val="11"/>
        <color theme="1"/>
        <rFont val="Calibri"/>
        <family val="2"/>
        <charset val="204"/>
        <scheme val="minor"/>
      </rPr>
      <t>. на 8 тар</t>
    </r>
  </si>
  <si>
    <t>Овощи гриль на 16 тар.</t>
  </si>
  <si>
    <t>Шашлык из филе бедра  в слив.  соусе на 8 тар.</t>
  </si>
  <si>
    <t>Канапе смегой 3 шт.</t>
  </si>
  <si>
    <t>Рул. С язык. 5 шт.</t>
  </si>
  <si>
    <t>Второе горячее 01,30</t>
  </si>
  <si>
    <t xml:space="preserve">Фрукты 9 кг. </t>
  </si>
  <si>
    <t>1 стол. Для учителей 10 чел.</t>
  </si>
  <si>
    <t>Ассорти овощное на 2 тар.</t>
  </si>
  <si>
    <t>Ассорти мясное на 2 тар.</t>
  </si>
  <si>
    <t>Рыбное ассорти на 2 тар.</t>
  </si>
  <si>
    <t xml:space="preserve">Сырная благородных сыров </t>
  </si>
  <si>
    <r>
      <t xml:space="preserve">Шашлык Свиная шея с майонез </t>
    </r>
    <r>
      <rPr>
        <b/>
        <sz val="11"/>
        <color theme="1"/>
        <rFont val="Calibri"/>
        <family val="2"/>
        <charset val="204"/>
        <scheme val="minor"/>
      </rPr>
      <t>КГ</t>
    </r>
    <r>
      <rPr>
        <sz val="11"/>
        <color theme="1"/>
        <rFont val="Calibri"/>
        <family val="2"/>
        <charset val="204"/>
        <scheme val="minor"/>
      </rPr>
      <t>. На 1тар.</t>
    </r>
  </si>
  <si>
    <t>Овощи гриль на 2 тар.</t>
  </si>
  <si>
    <t>Шашлык из филе бедра  в слив.  соусе на 1 тар.</t>
  </si>
  <si>
    <t>Соус Шашлычный На 2 тар.</t>
  </si>
  <si>
    <t>Ресторан стола II 80 чел.</t>
  </si>
  <si>
    <t xml:space="preserve">c 17.00 до 3.00    24,06,24 Выпускной  200 чел. Беседка. Столы дети 10 круг 110 чел. </t>
  </si>
  <si>
    <t>Банкет 17,00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</si>
</sst>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6" tint="-0.499984740745262"/>
      <name val="Calibri"/>
      <family val="2"/>
      <charset val="204"/>
      <scheme val="minor"/>
    </font>
    <font>
      <b/>
      <sz val="12"/>
      <color theme="6" tint="-0.24997711111789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164" fontId="0" fillId="0" borderId="1" xfId="1" applyFon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0" fillId="2" borderId="1" xfId="0" applyFill="1" applyBorder="1"/>
    <xf numFmtId="0" fontId="4" fillId="0" borderId="1" xfId="0" applyFont="1" applyBorder="1"/>
    <xf numFmtId="164" fontId="0" fillId="2" borderId="1" xfId="1" applyFont="1" applyFill="1" applyBorder="1"/>
    <xf numFmtId="0" fontId="0" fillId="2" borderId="0" xfId="0" applyFill="1"/>
    <xf numFmtId="0" fontId="3" fillId="2" borderId="0" xfId="0" applyFont="1" applyFill="1"/>
    <xf numFmtId="164" fontId="4" fillId="2" borderId="1" xfId="1" applyFont="1" applyFill="1" applyBorder="1"/>
    <xf numFmtId="0" fontId="0" fillId="0" borderId="1" xfId="0" applyFont="1" applyBorder="1"/>
    <xf numFmtId="0" fontId="6" fillId="0" borderId="0" xfId="0" applyFont="1"/>
    <xf numFmtId="0" fontId="5" fillId="2" borderId="0" xfId="0" applyFont="1" applyFill="1"/>
    <xf numFmtId="0" fontId="4" fillId="2" borderId="1" xfId="0" applyFont="1" applyFill="1" applyBorder="1"/>
    <xf numFmtId="0" fontId="4" fillId="2" borderId="0" xfId="0" applyFont="1" applyFill="1"/>
    <xf numFmtId="0" fontId="5" fillId="0" borderId="0" xfId="0" applyFont="1"/>
    <xf numFmtId="0" fontId="6" fillId="2" borderId="0" xfId="0" applyFont="1" applyFill="1"/>
    <xf numFmtId="0" fontId="0" fillId="2" borderId="1" xfId="0" applyFont="1" applyFill="1" applyBorder="1"/>
    <xf numFmtId="0" fontId="5" fillId="2" borderId="1" xfId="0" applyFont="1" applyFill="1" applyBorder="1"/>
    <xf numFmtId="0" fontId="4" fillId="0" borderId="0" xfId="0" applyFont="1"/>
    <xf numFmtId="43" fontId="7" fillId="2" borderId="0" xfId="0" applyNumberFormat="1" applyFont="1" applyFill="1"/>
    <xf numFmtId="0" fontId="8" fillId="2" borderId="0" xfId="0" applyFont="1" applyFill="1"/>
    <xf numFmtId="0" fontId="8" fillId="0" borderId="1" xfId="0" applyFont="1" applyBorder="1"/>
    <xf numFmtId="164" fontId="8" fillId="0" borderId="1" xfId="1" applyFont="1" applyBorder="1"/>
    <xf numFmtId="164" fontId="1" fillId="0" borderId="1" xfId="1" applyFont="1" applyBorder="1"/>
    <xf numFmtId="0" fontId="0" fillId="2" borderId="1" xfId="0" applyFont="1" applyFill="1" applyBorder="1" applyAlignment="1">
      <alignment wrapText="1"/>
    </xf>
    <xf numFmtId="0" fontId="9" fillId="2" borderId="1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Font="1" applyBorder="1" applyAlignment="1">
      <alignment horizontal="center"/>
    </xf>
    <xf numFmtId="164" fontId="0" fillId="2" borderId="3" xfId="1" applyFont="1" applyFill="1" applyBorder="1"/>
    <xf numFmtId="0" fontId="0" fillId="2" borderId="2" xfId="0" applyFont="1" applyFill="1" applyBorder="1"/>
    <xf numFmtId="164" fontId="8" fillId="2" borderId="1" xfId="1" applyFont="1" applyFill="1" applyBorder="1"/>
    <xf numFmtId="0" fontId="0" fillId="3" borderId="0" xfId="0" applyFill="1"/>
    <xf numFmtId="0" fontId="4" fillId="3" borderId="1" xfId="0" applyFont="1" applyFill="1" applyBorder="1"/>
    <xf numFmtId="0" fontId="0" fillId="3" borderId="1" xfId="0" applyFont="1" applyFill="1" applyBorder="1" applyAlignment="1">
      <alignment wrapText="1"/>
    </xf>
    <xf numFmtId="0" fontId="4" fillId="0" borderId="1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8" fillId="2" borderId="1" xfId="0" applyFont="1" applyFill="1" applyBorder="1"/>
    <xf numFmtId="0" fontId="0" fillId="2" borderId="0" xfId="0" applyFill="1" applyBorder="1"/>
    <xf numFmtId="0" fontId="11" fillId="2" borderId="1" xfId="0" applyFont="1" applyFill="1" applyBorder="1"/>
    <xf numFmtId="0" fontId="4" fillId="2" borderId="4" xfId="0" applyFont="1" applyFill="1" applyBorder="1" applyAlignment="1">
      <alignment wrapText="1"/>
    </xf>
    <xf numFmtId="0" fontId="0" fillId="2" borderId="5" xfId="0" applyFont="1" applyFill="1" applyBorder="1"/>
    <xf numFmtId="164" fontId="0" fillId="0" borderId="5" xfId="1" applyFont="1" applyBorder="1"/>
    <xf numFmtId="164" fontId="0" fillId="0" borderId="6" xfId="1" applyFont="1" applyBorder="1"/>
    <xf numFmtId="0" fontId="0" fillId="0" borderId="7" xfId="0" applyFont="1" applyBorder="1"/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wrapText="1"/>
    </xf>
    <xf numFmtId="0" fontId="0" fillId="2" borderId="10" xfId="0" applyFont="1" applyFill="1" applyBorder="1" applyAlignment="1">
      <alignment horizontal="center"/>
    </xf>
    <xf numFmtId="164" fontId="0" fillId="0" borderId="10" xfId="1" applyFont="1" applyBorder="1" applyAlignment="1">
      <alignment horizontal="center"/>
    </xf>
    <xf numFmtId="164" fontId="0" fillId="0" borderId="11" xfId="1" applyFont="1" applyBorder="1"/>
    <xf numFmtId="0" fontId="8" fillId="3" borderId="1" xfId="0" applyFont="1" applyFill="1" applyBorder="1"/>
    <xf numFmtId="0" fontId="0" fillId="0" borderId="1" xfId="0" applyBorder="1" applyAlignment="1">
      <alignment wrapText="1"/>
    </xf>
    <xf numFmtId="0" fontId="0" fillId="2" borderId="2" xfId="0" applyFill="1" applyBorder="1"/>
    <xf numFmtId="0" fontId="10" fillId="2" borderId="0" xfId="0" applyFont="1" applyFill="1" applyBorder="1" applyAlignment="1">
      <alignment horizontal="center"/>
    </xf>
    <xf numFmtId="0" fontId="4" fillId="2" borderId="2" xfId="0" applyFont="1" applyFill="1" applyBorder="1"/>
    <xf numFmtId="0" fontId="10" fillId="2" borderId="0" xfId="0" applyFont="1" applyFill="1" applyBorder="1" applyAlignment="1"/>
    <xf numFmtId="0" fontId="10" fillId="2" borderId="1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="115" zoomScaleNormal="115" workbookViewId="0">
      <selection activeCell="A3" sqref="A3"/>
    </sheetView>
  </sheetViews>
  <sheetFormatPr defaultRowHeight="15"/>
  <cols>
    <col min="1" max="1" width="47.140625" customWidth="1"/>
    <col min="2" max="2" width="10.7109375" style="9" customWidth="1"/>
    <col min="3" max="3" width="14.85546875" customWidth="1"/>
    <col min="4" max="4" width="14.42578125" customWidth="1"/>
  </cols>
  <sheetData>
    <row r="1" spans="1:6" ht="15.75">
      <c r="A1" s="60" t="s">
        <v>59</v>
      </c>
      <c r="B1" s="60"/>
      <c r="C1" s="60"/>
      <c r="D1" s="60"/>
      <c r="E1" s="58"/>
      <c r="F1" s="58"/>
    </row>
    <row r="2" spans="1:6" ht="15.75">
      <c r="A2" s="59" t="s">
        <v>58</v>
      </c>
      <c r="B2" s="59"/>
      <c r="C2" s="59"/>
      <c r="D2" s="59"/>
      <c r="E2" s="56"/>
      <c r="F2" s="56"/>
    </row>
    <row r="3" spans="1:6" ht="15.75">
      <c r="A3" s="38"/>
      <c r="B3" s="39" t="s">
        <v>0</v>
      </c>
      <c r="C3" s="3" t="s">
        <v>1</v>
      </c>
      <c r="D3" s="4" t="s">
        <v>2</v>
      </c>
      <c r="E3" s="56"/>
      <c r="F3" s="56"/>
    </row>
    <row r="4" spans="1:6">
      <c r="A4" s="7" t="s">
        <v>60</v>
      </c>
      <c r="B4" s="39"/>
      <c r="C4" s="3"/>
      <c r="D4" s="31"/>
    </row>
    <row r="5" spans="1:6">
      <c r="A5" s="7" t="s">
        <v>49</v>
      </c>
      <c r="B5" s="39"/>
      <c r="C5" s="3"/>
      <c r="D5" s="31"/>
    </row>
    <row r="6" spans="1:6">
      <c r="A6" s="27" t="s">
        <v>17</v>
      </c>
      <c r="B6" s="19">
        <v>10</v>
      </c>
      <c r="C6" s="2">
        <v>370</v>
      </c>
      <c r="D6" s="2">
        <f>B6*C6</f>
        <v>3700</v>
      </c>
    </row>
    <row r="7" spans="1:6">
      <c r="A7" s="6" t="s">
        <v>50</v>
      </c>
      <c r="B7" s="19">
        <v>2</v>
      </c>
      <c r="C7" s="8">
        <v>390</v>
      </c>
      <c r="D7" s="2">
        <f>B7*C7</f>
        <v>780</v>
      </c>
    </row>
    <row r="8" spans="1:6">
      <c r="A8" s="54" t="s">
        <v>51</v>
      </c>
      <c r="B8" s="19">
        <v>2</v>
      </c>
      <c r="C8" s="2">
        <v>890</v>
      </c>
      <c r="D8" s="2">
        <f t="shared" ref="D8:D11" si="0">B8*C8</f>
        <v>1780</v>
      </c>
    </row>
    <row r="9" spans="1:6">
      <c r="A9" s="54" t="s">
        <v>52</v>
      </c>
      <c r="B9" s="19">
        <v>2</v>
      </c>
      <c r="C9" s="2">
        <v>1190</v>
      </c>
      <c r="D9" s="2">
        <f t="shared" si="0"/>
        <v>2380</v>
      </c>
    </row>
    <row r="10" spans="1:6">
      <c r="A10" s="54" t="s">
        <v>53</v>
      </c>
      <c r="B10" s="19">
        <v>1</v>
      </c>
      <c r="C10" s="2">
        <v>1700</v>
      </c>
      <c r="D10" s="2">
        <f t="shared" si="0"/>
        <v>1700</v>
      </c>
    </row>
    <row r="11" spans="1:6">
      <c r="A11" s="37" t="s">
        <v>21</v>
      </c>
      <c r="B11" s="15">
        <v>1</v>
      </c>
      <c r="C11" s="2">
        <v>200</v>
      </c>
      <c r="D11" s="2">
        <f t="shared" si="0"/>
        <v>200</v>
      </c>
    </row>
    <row r="12" spans="1:6">
      <c r="A12" s="15" t="s">
        <v>33</v>
      </c>
      <c r="B12" s="15"/>
      <c r="C12" s="2"/>
      <c r="D12" s="2"/>
    </row>
    <row r="13" spans="1:6">
      <c r="A13" s="33" t="s">
        <v>22</v>
      </c>
      <c r="B13" s="33">
        <v>5</v>
      </c>
      <c r="C13" s="8">
        <v>440</v>
      </c>
      <c r="D13" s="8">
        <f>B13*C13</f>
        <v>2200</v>
      </c>
    </row>
    <row r="14" spans="1:6">
      <c r="A14" s="19" t="s">
        <v>27</v>
      </c>
      <c r="B14" s="19">
        <v>5</v>
      </c>
      <c r="C14" s="32">
        <v>150</v>
      </c>
      <c r="D14" s="8">
        <f t="shared" ref="D14" si="1">B14*C14</f>
        <v>750</v>
      </c>
    </row>
    <row r="15" spans="1:6">
      <c r="A15" s="33" t="s">
        <v>23</v>
      </c>
      <c r="B15" s="33">
        <v>5</v>
      </c>
      <c r="C15" s="8">
        <v>50</v>
      </c>
      <c r="D15" s="8">
        <f>B15*C15</f>
        <v>250</v>
      </c>
    </row>
    <row r="16" spans="1:6">
      <c r="A16" s="57" t="s">
        <v>47</v>
      </c>
      <c r="B16" s="33"/>
      <c r="C16" s="8"/>
      <c r="D16" s="8"/>
    </row>
    <row r="17" spans="1:5">
      <c r="A17" s="6" t="s">
        <v>54</v>
      </c>
      <c r="B17" s="19">
        <v>1</v>
      </c>
      <c r="C17" s="32">
        <v>1800</v>
      </c>
      <c r="D17" s="8">
        <f t="shared" ref="D17" si="2">B17*C17</f>
        <v>1800</v>
      </c>
    </row>
    <row r="18" spans="1:5">
      <c r="A18" s="55" t="s">
        <v>55</v>
      </c>
      <c r="B18" s="33">
        <v>4</v>
      </c>
      <c r="C18" s="8">
        <v>220</v>
      </c>
      <c r="D18" s="8">
        <f>B18*C18</f>
        <v>880</v>
      </c>
    </row>
    <row r="19" spans="1:5">
      <c r="A19" s="6" t="s">
        <v>56</v>
      </c>
      <c r="B19" s="19">
        <v>1</v>
      </c>
      <c r="C19" s="32">
        <v>1300</v>
      </c>
      <c r="D19" s="8">
        <f t="shared" ref="D19" si="3">B19*C19</f>
        <v>1300</v>
      </c>
    </row>
    <row r="20" spans="1:5">
      <c r="A20" s="6" t="s">
        <v>57</v>
      </c>
      <c r="B20" s="19">
        <v>4</v>
      </c>
      <c r="C20" s="8">
        <v>50</v>
      </c>
      <c r="D20" s="8">
        <f>C20*B20</f>
        <v>200</v>
      </c>
    </row>
    <row r="21" spans="1:5">
      <c r="A21" s="7" t="s">
        <v>28</v>
      </c>
      <c r="B21" s="39"/>
      <c r="C21" s="3"/>
      <c r="D21" s="31"/>
    </row>
    <row r="22" spans="1:5" ht="15.75" thickBot="1">
      <c r="A22" s="27" t="s">
        <v>17</v>
      </c>
      <c r="B22" s="19">
        <v>83</v>
      </c>
      <c r="C22" s="2">
        <v>370</v>
      </c>
      <c r="D22" s="2">
        <f>B22*C22</f>
        <v>30710</v>
      </c>
      <c r="E22" s="9"/>
    </row>
    <row r="23" spans="1:5">
      <c r="A23" s="43" t="s">
        <v>35</v>
      </c>
      <c r="B23" s="44"/>
      <c r="C23" s="45"/>
      <c r="D23" s="46"/>
      <c r="E23" s="9"/>
    </row>
    <row r="24" spans="1:5">
      <c r="A24" s="47" t="s">
        <v>12</v>
      </c>
      <c r="B24" s="39">
        <v>16</v>
      </c>
      <c r="C24" s="3">
        <v>220</v>
      </c>
      <c r="D24" s="48">
        <f>B24*C24</f>
        <v>3520</v>
      </c>
    </row>
    <row r="25" spans="1:5">
      <c r="A25" s="47" t="s">
        <v>13</v>
      </c>
      <c r="B25" s="39">
        <v>16</v>
      </c>
      <c r="C25" s="3">
        <v>320</v>
      </c>
      <c r="D25" s="48">
        <f>B25*C25</f>
        <v>5120</v>
      </c>
    </row>
    <row r="26" spans="1:5">
      <c r="A26" s="47" t="s">
        <v>24</v>
      </c>
      <c r="B26" s="39">
        <v>16</v>
      </c>
      <c r="C26" s="3">
        <v>370</v>
      </c>
      <c r="D26" s="48">
        <f>B26*C26</f>
        <v>5920</v>
      </c>
    </row>
    <row r="27" spans="1:5">
      <c r="A27" s="47" t="s">
        <v>16</v>
      </c>
      <c r="B27" s="39">
        <v>16</v>
      </c>
      <c r="C27" s="3">
        <v>320</v>
      </c>
      <c r="D27" s="48">
        <f>B27*C27</f>
        <v>5120</v>
      </c>
    </row>
    <row r="28" spans="1:5">
      <c r="A28" s="47" t="s">
        <v>25</v>
      </c>
      <c r="B28" s="39">
        <v>25</v>
      </c>
      <c r="C28" s="3">
        <v>220</v>
      </c>
      <c r="D28" s="48">
        <f>B28*C28</f>
        <v>5500</v>
      </c>
    </row>
    <row r="29" spans="1:5" ht="15.75" thickBot="1">
      <c r="A29" s="49" t="s">
        <v>26</v>
      </c>
      <c r="B29" s="50">
        <v>16</v>
      </c>
      <c r="C29" s="51">
        <v>370</v>
      </c>
      <c r="D29" s="52">
        <f t="shared" ref="D29" si="4">B29*C29</f>
        <v>5920</v>
      </c>
    </row>
    <row r="30" spans="1:5">
      <c r="A30" s="6" t="s">
        <v>36</v>
      </c>
      <c r="B30" s="19">
        <v>16</v>
      </c>
      <c r="C30" s="8">
        <v>390</v>
      </c>
      <c r="D30" s="2">
        <f>B30*C30</f>
        <v>6240</v>
      </c>
    </row>
    <row r="31" spans="1:5">
      <c r="A31" s="54" t="s">
        <v>37</v>
      </c>
      <c r="B31" s="19">
        <v>16</v>
      </c>
      <c r="C31" s="2">
        <v>890</v>
      </c>
      <c r="D31" s="2">
        <f t="shared" ref="D31" si="5">B31*C31</f>
        <v>14240</v>
      </c>
      <c r="E31" s="9"/>
    </row>
    <row r="32" spans="1:5">
      <c r="A32" s="54" t="s">
        <v>38</v>
      </c>
      <c r="B32" s="19">
        <v>16</v>
      </c>
      <c r="C32" s="2">
        <v>1190</v>
      </c>
      <c r="D32" s="2">
        <f t="shared" ref="D32:D36" si="6">B32*C32</f>
        <v>19040</v>
      </c>
    </row>
    <row r="33" spans="1:5">
      <c r="A33" s="54" t="s">
        <v>39</v>
      </c>
      <c r="B33" s="19">
        <v>8</v>
      </c>
      <c r="C33" s="2">
        <v>1700</v>
      </c>
      <c r="D33" s="2">
        <f t="shared" si="6"/>
        <v>13600</v>
      </c>
    </row>
    <row r="34" spans="1:5">
      <c r="A34" s="54" t="s">
        <v>40</v>
      </c>
      <c r="B34" s="19">
        <v>5</v>
      </c>
      <c r="C34" s="2">
        <v>330</v>
      </c>
      <c r="D34" s="2">
        <f t="shared" si="6"/>
        <v>1650</v>
      </c>
    </row>
    <row r="35" spans="1:5">
      <c r="A35" s="54" t="s">
        <v>41</v>
      </c>
      <c r="B35" s="19">
        <v>5</v>
      </c>
      <c r="C35" s="2">
        <v>410</v>
      </c>
      <c r="D35" s="2">
        <f t="shared" si="6"/>
        <v>2050</v>
      </c>
    </row>
    <row r="36" spans="1:5">
      <c r="A36" s="37" t="s">
        <v>21</v>
      </c>
      <c r="B36" s="15">
        <v>8</v>
      </c>
      <c r="C36" s="2">
        <v>200</v>
      </c>
      <c r="D36" s="2">
        <f t="shared" si="6"/>
        <v>1600</v>
      </c>
    </row>
    <row r="37" spans="1:5">
      <c r="A37" s="15" t="s">
        <v>33</v>
      </c>
      <c r="B37" s="15"/>
      <c r="C37" s="2"/>
      <c r="D37" s="2"/>
    </row>
    <row r="38" spans="1:5">
      <c r="A38" s="33" t="s">
        <v>22</v>
      </c>
      <c r="B38" s="33">
        <v>42</v>
      </c>
      <c r="C38" s="8">
        <v>440</v>
      </c>
      <c r="D38" s="8">
        <f>B38*C38</f>
        <v>18480</v>
      </c>
    </row>
    <row r="39" spans="1:5" s="9" customFormat="1">
      <c r="A39" s="19" t="s">
        <v>27</v>
      </c>
      <c r="B39" s="19">
        <v>42</v>
      </c>
      <c r="C39" s="32">
        <v>150</v>
      </c>
      <c r="D39" s="8">
        <f t="shared" ref="D39" si="7">B39*C39</f>
        <v>6300</v>
      </c>
      <c r="E39" s="16"/>
    </row>
    <row r="40" spans="1:5" s="9" customFormat="1">
      <c r="A40" s="33" t="s">
        <v>23</v>
      </c>
      <c r="B40" s="33">
        <v>42</v>
      </c>
      <c r="C40" s="8">
        <v>50</v>
      </c>
      <c r="D40" s="8">
        <f>B40*C40</f>
        <v>2100</v>
      </c>
      <c r="E40" s="16"/>
    </row>
    <row r="41" spans="1:5" s="9" customFormat="1">
      <c r="A41" s="33" t="s">
        <v>34</v>
      </c>
      <c r="B41" s="33">
        <v>41</v>
      </c>
      <c r="C41" s="8">
        <v>690</v>
      </c>
      <c r="D41" s="8">
        <f>B41*C41</f>
        <v>28290</v>
      </c>
      <c r="E41" s="16"/>
    </row>
    <row r="42" spans="1:5" s="9" customFormat="1">
      <c r="A42" s="57" t="s">
        <v>47</v>
      </c>
      <c r="B42" s="33"/>
      <c r="C42" s="8"/>
      <c r="D42" s="8"/>
      <c r="E42" s="16"/>
    </row>
    <row r="43" spans="1:5" s="9" customFormat="1">
      <c r="A43" s="6" t="s">
        <v>42</v>
      </c>
      <c r="B43" s="19">
        <v>8</v>
      </c>
      <c r="C43" s="32">
        <v>1800</v>
      </c>
      <c r="D43" s="8">
        <f t="shared" ref="D43:D48" si="8">B43*C43</f>
        <v>14400</v>
      </c>
    </row>
    <row r="44" spans="1:5" s="23" customFormat="1">
      <c r="A44" s="55" t="s">
        <v>43</v>
      </c>
      <c r="B44" s="33">
        <v>32</v>
      </c>
      <c r="C44" s="8">
        <v>220</v>
      </c>
      <c r="D44" s="8">
        <f>B44*C44</f>
        <v>7040</v>
      </c>
      <c r="E44"/>
    </row>
    <row r="45" spans="1:5" s="23" customFormat="1">
      <c r="A45" s="6" t="s">
        <v>44</v>
      </c>
      <c r="B45" s="19">
        <v>8</v>
      </c>
      <c r="C45" s="32">
        <v>1300</v>
      </c>
      <c r="D45" s="8">
        <f t="shared" si="8"/>
        <v>10400</v>
      </c>
      <c r="E45"/>
    </row>
    <row r="46" spans="1:5" s="23" customFormat="1">
      <c r="A46" s="19" t="s">
        <v>32</v>
      </c>
      <c r="B46" s="19">
        <v>32</v>
      </c>
      <c r="C46" s="8">
        <v>50</v>
      </c>
      <c r="D46" s="8">
        <f>C46*B46</f>
        <v>1600</v>
      </c>
      <c r="E46"/>
    </row>
    <row r="47" spans="1:5" s="23" customFormat="1">
      <c r="A47" s="12" t="s">
        <v>4</v>
      </c>
      <c r="B47" s="19">
        <v>83</v>
      </c>
      <c r="C47" s="2">
        <v>20</v>
      </c>
      <c r="D47" s="2">
        <f t="shared" si="8"/>
        <v>1660</v>
      </c>
      <c r="E47"/>
    </row>
    <row r="48" spans="1:5">
      <c r="A48" s="12" t="s">
        <v>10</v>
      </c>
      <c r="B48" s="19">
        <v>75</v>
      </c>
      <c r="C48" s="2">
        <v>250</v>
      </c>
      <c r="D48" s="2">
        <f t="shared" si="8"/>
        <v>18750</v>
      </c>
    </row>
    <row r="49" spans="1:6">
      <c r="A49" s="15" t="s">
        <v>18</v>
      </c>
      <c r="B49" s="19"/>
      <c r="C49" s="8"/>
      <c r="D49" s="8"/>
    </row>
    <row r="50" spans="1:6">
      <c r="A50" s="19" t="s">
        <v>31</v>
      </c>
      <c r="B50" s="19">
        <v>2</v>
      </c>
      <c r="C50" s="8">
        <v>370</v>
      </c>
      <c r="D50" s="8">
        <f>B50*C50</f>
        <v>740</v>
      </c>
    </row>
    <row r="51" spans="1:6">
      <c r="A51" s="6" t="s">
        <v>45</v>
      </c>
      <c r="B51" s="19">
        <v>1</v>
      </c>
      <c r="C51" s="8">
        <v>220</v>
      </c>
      <c r="D51" s="8">
        <f>B51*C51</f>
        <v>220</v>
      </c>
    </row>
    <row r="52" spans="1:6">
      <c r="A52" s="6" t="s">
        <v>46</v>
      </c>
      <c r="B52" s="19">
        <v>1</v>
      </c>
      <c r="C52" s="8">
        <v>370</v>
      </c>
      <c r="D52" s="8">
        <f>B52*C52</f>
        <v>370</v>
      </c>
    </row>
    <row r="53" spans="1:6">
      <c r="A53" s="19" t="s">
        <v>19</v>
      </c>
      <c r="B53" s="19">
        <v>2</v>
      </c>
      <c r="C53" s="8">
        <v>430</v>
      </c>
      <c r="D53" s="8">
        <f>B53*C53</f>
        <v>860</v>
      </c>
    </row>
    <row r="54" spans="1:6">
      <c r="A54" s="19" t="s">
        <v>4</v>
      </c>
      <c r="B54" s="19">
        <v>4</v>
      </c>
      <c r="C54" s="8">
        <v>20</v>
      </c>
      <c r="D54" s="8">
        <f>B54*C54</f>
        <v>80</v>
      </c>
    </row>
    <row r="55" spans="1:6">
      <c r="A55" s="19" t="s">
        <v>10</v>
      </c>
      <c r="B55" s="19">
        <v>1</v>
      </c>
      <c r="C55" s="2">
        <v>250</v>
      </c>
      <c r="D55" s="2">
        <f t="shared" ref="D55" si="9">B55*C55</f>
        <v>250</v>
      </c>
    </row>
    <row r="56" spans="1:6">
      <c r="A56" s="15"/>
      <c r="B56" s="19"/>
      <c r="C56" s="2"/>
      <c r="D56" s="2"/>
    </row>
    <row r="57" spans="1:6">
      <c r="A57" s="6"/>
      <c r="B57" s="6"/>
      <c r="C57" s="11" t="s">
        <v>5</v>
      </c>
      <c r="D57" s="11">
        <f>SUM(D4:D56)</f>
        <v>249690</v>
      </c>
    </row>
    <row r="58" spans="1:6" s="9" customFormat="1">
      <c r="A58" s="6"/>
      <c r="B58" s="6"/>
      <c r="C58" s="11"/>
      <c r="D58" s="11"/>
      <c r="F58" s="10"/>
    </row>
    <row r="59" spans="1:6" s="9" customFormat="1" ht="15.75">
      <c r="A59" s="28" t="s">
        <v>20</v>
      </c>
      <c r="B59" s="20"/>
      <c r="C59" s="8"/>
      <c r="D59" s="8"/>
      <c r="F59" s="10"/>
    </row>
    <row r="60" spans="1:6">
      <c r="A60" s="36" t="s">
        <v>11</v>
      </c>
      <c r="B60" s="42">
        <v>1</v>
      </c>
      <c r="C60" s="2">
        <v>1000</v>
      </c>
      <c r="D60" s="2">
        <f>B60*C60</f>
        <v>1000</v>
      </c>
      <c r="F60" s="5"/>
    </row>
    <row r="61" spans="1:6">
      <c r="A61" s="53" t="s">
        <v>29</v>
      </c>
      <c r="B61" s="42">
        <v>2</v>
      </c>
      <c r="C61" s="25">
        <v>400</v>
      </c>
      <c r="D61" s="25">
        <f>B61*C61</f>
        <v>800</v>
      </c>
      <c r="F61" s="5"/>
    </row>
    <row r="62" spans="1:6">
      <c r="A62" s="24" t="s">
        <v>9</v>
      </c>
      <c r="B62" s="40"/>
      <c r="C62" s="25"/>
      <c r="D62" s="34">
        <v>5100</v>
      </c>
      <c r="F62" s="5"/>
    </row>
    <row r="63" spans="1:6">
      <c r="A63" s="24"/>
      <c r="B63" s="40"/>
      <c r="C63" s="25"/>
      <c r="D63" s="34"/>
      <c r="F63" s="5"/>
    </row>
    <row r="64" spans="1:6">
      <c r="A64" s="12" t="s">
        <v>8</v>
      </c>
      <c r="B64" s="19">
        <v>5</v>
      </c>
      <c r="C64" s="26">
        <v>2000</v>
      </c>
      <c r="D64" s="26">
        <f>B64*C64</f>
        <v>10000</v>
      </c>
      <c r="F64" s="5"/>
    </row>
    <row r="65" spans="1:6">
      <c r="A65" s="7"/>
      <c r="B65" s="6"/>
      <c r="C65" s="11"/>
      <c r="D65" s="11"/>
      <c r="F65" s="5"/>
    </row>
    <row r="66" spans="1:6">
      <c r="A66" s="1"/>
      <c r="B66" s="6"/>
      <c r="C66" s="11" t="s">
        <v>3</v>
      </c>
      <c r="D66" s="11">
        <f>SUM(D57:D65)</f>
        <v>266590</v>
      </c>
      <c r="F66" s="5"/>
    </row>
    <row r="67" spans="1:6">
      <c r="A67" s="17" t="s">
        <v>7</v>
      </c>
      <c r="B67" s="14"/>
      <c r="C67" s="18"/>
      <c r="D67" s="18">
        <v>30000</v>
      </c>
      <c r="E67" s="13"/>
    </row>
    <row r="68" spans="1:6" ht="13.5" customHeight="1">
      <c r="A68" s="21" t="s">
        <v>6</v>
      </c>
      <c r="C68" s="16"/>
      <c r="D68" s="22">
        <f>D66-D67</f>
        <v>236590</v>
      </c>
    </row>
    <row r="70" spans="1:6">
      <c r="A70" s="35" t="s">
        <v>14</v>
      </c>
      <c r="B70" s="41"/>
      <c r="C70" s="30"/>
      <c r="D70" s="30"/>
    </row>
    <row r="71" spans="1:6">
      <c r="A71" s="35" t="s">
        <v>48</v>
      </c>
      <c r="B71" s="41"/>
      <c r="C71" s="29"/>
      <c r="D71" s="29"/>
    </row>
    <row r="72" spans="1:6">
      <c r="A72" s="35" t="s">
        <v>15</v>
      </c>
      <c r="B72" s="41"/>
      <c r="C72" s="30"/>
      <c r="D72" s="30"/>
    </row>
    <row r="73" spans="1:6">
      <c r="A73" s="53" t="s">
        <v>30</v>
      </c>
      <c r="B73" s="41"/>
      <c r="C73" s="30"/>
      <c r="D73" s="30"/>
    </row>
    <row r="74" spans="1:6">
      <c r="B74" s="41"/>
      <c r="C74" s="30"/>
      <c r="D74" s="30"/>
      <c r="E74" s="30"/>
    </row>
    <row r="75" spans="1:6">
      <c r="B75" s="41"/>
      <c r="C75" s="30"/>
      <c r="D75" s="30"/>
      <c r="E75" s="30"/>
    </row>
    <row r="76" spans="1:6">
      <c r="B76" s="41"/>
      <c r="C76" s="30"/>
      <c r="D76" s="30"/>
    </row>
    <row r="77" spans="1:6">
      <c r="B77" s="41"/>
      <c r="C77" s="30"/>
      <c r="D77" s="30"/>
    </row>
    <row r="78" spans="1:6">
      <c r="B78" s="41"/>
      <c r="C78" s="30"/>
      <c r="D78" s="30"/>
    </row>
    <row r="79" spans="1:6">
      <c r="B79" s="41"/>
      <c r="C79" s="30"/>
      <c r="D79" s="30"/>
    </row>
  </sheetData>
  <mergeCells count="2">
    <mergeCell ref="A2:D2"/>
    <mergeCell ref="A1:D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Лист4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2023-10-03T06:46:41Z</dcterms:modified>
</cp:coreProperties>
</file>